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<sst xmlns="http://schemas.openxmlformats.org/spreadsheetml/2006/main" count="106" uniqueCount="70">
  <si>
    <t xml:space="preserve">„Remonty nawierzchni mineralno-bitumicznych dróg gminnych w 2026 roku”</t>
  </si>
  <si>
    <t xml:space="preserve">załącznik nr 11 do SWZ</t>
  </si>
  <si>
    <t xml:space="preserve">IZP.271.2.6.2026</t>
  </si>
  <si>
    <t xml:space="preserve">Uproszczony kosztorys Inwestorski</t>
  </si>
  <si>
    <t xml:space="preserve">LP.</t>
  </si>
  <si>
    <t xml:space="preserve">SPECYFIKACJA ROBÓT - zgodnie z technologią zawartą w SWZ - Rozdział II, Podrozdziałł 1, ust. 1.2.</t>
  </si>
  <si>
    <t xml:space="preserve">ilość</t>
  </si>
  <si>
    <t xml:space="preserve">jednostka miary</t>
  </si>
  <si>
    <t xml:space="preserve">cena jednostkowa NETTO</t>
  </si>
  <si>
    <t xml:space="preserve">SUMA NETTO</t>
  </si>
  <si>
    <t xml:space="preserve">SUMA VAT</t>
  </si>
  <si>
    <t xml:space="preserve">SUMA BRUTTO</t>
  </si>
  <si>
    <t xml:space="preserve">Remont nawierzchni / ułożenie  masy mineralno - asfaltowej (w/g normy PN-S-96025) - w/g technologii z pkt. 1.</t>
  </si>
  <si>
    <t xml:space="preserve">t</t>
  </si>
  <si>
    <t xml:space="preserve">Remont nawierzchni / ułożenie  masy mineralno - asfaltowej (w/g normy PN-S-96025) - w/g technologii z pkt. 2. </t>
  </si>
  <si>
    <t xml:space="preserve"> t</t>
  </si>
  <si>
    <t xml:space="preserve">Remont cząstkowy nawierzchni mieszanką bitumiczną (frezowanie, oczyszczenie, skropienie, mechaniczne rozścielenie mieszanki, zagęszczenie, kruszywo) - w/g technologii z pkt. 3.</t>
  </si>
  <si>
    <t xml:space="preserve">a - przy gr. warstwy 4 cm. w/g normy PN-S-96025</t>
  </si>
  <si>
    <r>
      <rPr>
        <sz val="12"/>
        <color rgb="FF000000"/>
        <rFont val="Calibri Light"/>
        <family val="2"/>
        <charset val="238"/>
      </rPr>
      <t xml:space="preserve"> m</t>
    </r>
    <r>
      <rPr>
        <vertAlign val="superscript"/>
        <sz val="12"/>
        <color rgb="FF000000"/>
        <rFont val="Calibri Light"/>
        <family val="2"/>
        <charset val="238"/>
      </rPr>
      <t xml:space="preserve">2</t>
    </r>
  </si>
  <si>
    <t xml:space="preserve">b - przy gr. gr.warstwy 5 cm. w/g normy PN-S-96025</t>
  </si>
  <si>
    <t xml:space="preserve">c - przy gr. gr.warstwy 6 cm. w/g normy PN-S-96025</t>
  </si>
  <si>
    <t xml:space="preserve">Remont cząstkowy nawierzchni emulsją i grysami (rakowiny) - w/g technologii z pkt. 4.</t>
  </si>
  <si>
    <t xml:space="preserve">a - pojedyńcze</t>
  </si>
  <si>
    <t xml:space="preserve">b – podwójne</t>
  </si>
  <si>
    <t xml:space="preserve">110.00</t>
  </si>
  <si>
    <r>
      <rPr>
        <sz val="12"/>
        <color rgb="FF000000"/>
        <rFont val="Calibri Light"/>
        <family val="2"/>
        <charset val="238"/>
      </rPr>
      <t xml:space="preserve">m</t>
    </r>
    <r>
      <rPr>
        <vertAlign val="superscript"/>
        <sz val="12"/>
        <color rgb="FF000000"/>
        <rFont val="Calibri Light"/>
        <family val="2"/>
        <charset val="238"/>
      </rPr>
      <t xml:space="preserve">2</t>
    </r>
  </si>
  <si>
    <t xml:space="preserve">c – oczyszczenie i zalanie masą zalewową</t>
  </si>
  <si>
    <t xml:space="preserve">mb</t>
  </si>
  <si>
    <t xml:space="preserve">Wykonanie warstwy ścieralnej z mieszanki mineralno - asfaltowej - w/g technologii z pkt 5</t>
  </si>
  <si>
    <t xml:space="preserve">a - przy gr. 3 cm.</t>
  </si>
  <si>
    <t xml:space="preserve">b - przy gr. 4 cm.</t>
  </si>
  <si>
    <t xml:space="preserve">c - przy gr. 5 cm.</t>
  </si>
  <si>
    <t xml:space="preserve">Regulacja pionowa studzienki kanalizacyjnej, kratki ściekowej, z użyciem pierścienia redukcyjnego - w/g technologii z pkt 6</t>
  </si>
  <si>
    <t xml:space="preserve"> szt.</t>
  </si>
  <si>
    <t xml:space="preserve">Regulacja pionowa studzienki kanalizacyjnej dla urządzeń podziemnych, kratki ściekowe na podstawie KNR 2-31 1406-02 - w/g technologii z pkt 7</t>
  </si>
  <si>
    <t xml:space="preserve">Regulacja pionowa studzienki kanalizacyjnej dla urządzeń podziemnych, włazy kanałowe na podstawie KNR 2-31 1406-03 - w/g technologii z pkt 8</t>
  </si>
  <si>
    <t xml:space="preserve">  szt</t>
  </si>
  <si>
    <t xml:space="preserve">Wykonanie warstwy wiążącej z masy mineralno – bitumicznej - w/g technologii z pkt 9</t>
  </si>
  <si>
    <t xml:space="preserve">Wzmocnienie podbudowy tłuczniem pod nawierzchnię mineralno - bitumiczną  (w/g technologii z pkt 10) - gr. warstwy 5 cm.</t>
  </si>
  <si>
    <t xml:space="preserve">- dodatek za każdy dodatkowy 1 cm</t>
  </si>
  <si>
    <t xml:space="preserve">Remont cząstkowy grysem i emulsją przy użyciu remontera</t>
  </si>
  <si>
    <t xml:space="preserve">Uzupełnienie pobocza tłuczniem - w/g technologii z pkt 13</t>
  </si>
  <si>
    <r>
      <rPr>
        <sz val="12"/>
        <color rgb="FF000000"/>
        <rFont val="Calibri Light"/>
        <family val="2"/>
        <charset val="238"/>
      </rPr>
      <t xml:space="preserve">m</t>
    </r>
    <r>
      <rPr>
        <vertAlign val="superscript"/>
        <sz val="12"/>
        <color rgb="FF000000"/>
        <rFont val="Calibri Light"/>
        <family val="2"/>
        <charset val="238"/>
      </rPr>
      <t xml:space="preserve">3</t>
    </r>
  </si>
  <si>
    <r>
      <rPr>
        <sz val="12"/>
        <color rgb="FF000000"/>
        <rFont val="Calibri Light"/>
        <family val="2"/>
        <charset val="238"/>
      </rPr>
      <t xml:space="preserve">Wykonanie warstwy z klińca 5-25 mm gr. 5 cm, zalanie emulsją asfaltową szybkosprawną modyfikowaną w ilości 3,0 kg/m</t>
    </r>
    <r>
      <rPr>
        <vertAlign val="superscript"/>
        <sz val="12"/>
        <color rgb="FF000000"/>
        <rFont val="Calibri Light"/>
        <family val="2"/>
        <charset val="238"/>
      </rPr>
      <t xml:space="preserve">2</t>
    </r>
    <r>
      <rPr>
        <sz val="12"/>
        <color rgb="FF000000"/>
        <rFont val="Calibri Light"/>
        <family val="2"/>
        <charset val="238"/>
      </rPr>
      <t xml:space="preserve">, zasypanie grysem 8-11 mm w ilości 15 kg/m</t>
    </r>
    <r>
      <rPr>
        <vertAlign val="superscript"/>
        <sz val="12"/>
        <color rgb="FF000000"/>
        <rFont val="Calibri Light"/>
        <family val="2"/>
        <charset val="238"/>
      </rPr>
      <t xml:space="preserve">2</t>
    </r>
  </si>
  <si>
    <t xml:space="preserve">Wykonanie ścieku przykrawężnikowego z 2 rzędów kostki brukowej betonowej /wycięcie nawierzchni mineralno-bitumicznej, rozebranie podbudowy, wykonanie ławy betonowej, ułożenie kostki brukowej, wywóz gruzu/</t>
  </si>
  <si>
    <t xml:space="preserve">Ścięcie pobocza wraz z wywozem</t>
  </si>
  <si>
    <t xml:space="preserve">Wymiana krawężnika gr. 15 cm /demontaż krawężnika, rozebranie ławy, wykonanie ławy, ułożenie krawężnika, wywóz gruzu/</t>
  </si>
  <si>
    <t xml:space="preserve">Przełożenie nawierzchni chodnika / zjazdu</t>
  </si>
  <si>
    <t xml:space="preserve">Wykonanie odwodnienia liniowego ACO [145*165*1000] w klasie C250</t>
  </si>
  <si>
    <t xml:space="preserve">Wykonanie podbudowy ze stabilizacji betonowej z dowozu Rm=2,5 MPa gr 25 cm</t>
  </si>
  <si>
    <t xml:space="preserve">Wykonanie wykopów </t>
  </si>
  <si>
    <t xml:space="preserve">Wykonanie korytowania </t>
  </si>
  <si>
    <t xml:space="preserve">Remont studni rewizyjnej </t>
  </si>
  <si>
    <t xml:space="preserve">szt</t>
  </si>
  <si>
    <t xml:space="preserve">Wykonanie przepustu np.. Fi 300 </t>
  </si>
  <si>
    <t xml:space="preserve">Mechaniczne czyszczenie ścieków przykrawężnikowych wraz z zebraniem urobku zamiatarką typu np.. Broodway </t>
  </si>
  <si>
    <t xml:space="preserve">wykonanie przewiertu sterowanego</t>
  </si>
  <si>
    <t xml:space="preserve">wykonanie przykanalika fi 200</t>
  </si>
  <si>
    <t xml:space="preserve">wykonanie studzienki ściekowej</t>
  </si>
  <si>
    <t xml:space="preserve">wykonanie drenażu z rur pcv fi 100</t>
  </si>
  <si>
    <t xml:space="preserve">Oczyszczenie   z  osadów  studzienek  wpustowych kan  deszczowej </t>
  </si>
  <si>
    <t xml:space="preserve">Oczyszczenie   przykanalików  fi 200  m</t>
  </si>
  <si>
    <t xml:space="preserve">Oczyszczenie   z  osadów  studzienek  wpustowych kan  deszczowej fi 300 mm</t>
  </si>
  <si>
    <t xml:space="preserve">Ułożenie  krawężników  ściekowych  na  lawie  bet  z oporem </t>
  </si>
  <si>
    <t xml:space="preserve">Oczyszczenie  naw  bit  z  pisku  i innych zanieczyszczeń  mechanicznie </t>
  </si>
  <si>
    <t xml:space="preserve">m2</t>
  </si>
  <si>
    <t xml:space="preserve">Oczyszczenie naw  chodników   z  piasku i innych  zanieczyszczeń</t>
  </si>
  <si>
    <t xml:space="preserve">ustawienie  barier drogowwych   o masie  30 kg/m  SP  9 </t>
  </si>
  <si>
    <t xml:space="preserve">Ustawienie  znaków  pionowych  o pow  do  0.3 m 2 kpl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</si>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</sst>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\ _z_ł_-;\-* #,##0.00\ _z_ł_-;_-* \-??\ _z_ł_-;_-@_-"/>
    <numFmt numFmtId="166" formatCode="0.00"/>
    <numFmt numFmtId="167" formatCode="_-* #,##0.00&quot; zł&quot;_-;\-* #,##0.00&quot; zł&quot;_-;_-* \-??&quot; zł&quot;_-;_-@_-"/>
    <numFmt numFmtId="168" formatCode="#,##0.00\ [$zł-415];[RED]\-#,##0.00\ [$zł-415]"/>
  </numFmts>
  <fonts count="10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 Light"/>
      <family val="2"/>
      <charset val="238"/>
    </font>
    <font>
      <vertAlign val="superscript"/>
      <sz val="12"/>
      <color rgb="FF000000"/>
      <name val="Calibri Light"/>
      <family val="2"/>
      <charset val="238"/>
    </font>
    <font>
      <b val="true"/>
      <sz val="12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6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7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0" fillId="0" borderId="6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2" borderId="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2" borderId="6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2" borderId="7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0" fillId="2" borderId="6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9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69"/>
  <sheetViews>
    <sheetView showFormulas="false" showGridLines="true" showRowColHeaders="true" showZeros="true" rightToLeft="false" tabSelected="true" showOutlineSymbols="true" defaultGridColor="true" view="normal" topLeftCell="A22" colorId="64" zoomScale="75" zoomScaleNormal="75" zoomScalePageLayoutView="100" workbookViewId="0">
      <selection pane="topLeft" activeCell="C49" activeCellId="0" sqref="C49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4.42"/>
    <col collapsed="false" customWidth="true" hidden="false" outlineLevel="0" max="3" min="3" style="1" width="65.86"/>
    <col collapsed="false" customWidth="true" hidden="false" outlineLevel="0" max="4" min="4" style="1" width="12.15"/>
    <col collapsed="false" customWidth="true" hidden="false" outlineLevel="0" max="5" min="5" style="2" width="11.71"/>
    <col collapsed="false" customWidth="true" hidden="false" outlineLevel="0" max="6" min="6" style="1" width="17.42"/>
    <col collapsed="false" customWidth="true" hidden="false" outlineLevel="0" max="7" min="7" style="1" width="20"/>
    <col collapsed="false" customWidth="true" hidden="false" outlineLevel="0" max="8" min="8" style="1" width="27.15"/>
    <col collapsed="false" customWidth="true" hidden="false" outlineLevel="0" max="9" min="9" style="1" width="28.71"/>
  </cols>
  <sheetData>
    <row r="1" s="4" customFormat="true" ht="39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15" hidden="false" customHeight="false" outlineLevel="0" collapsed="false">
      <c r="A2" s="5" t="s">
        <v>1</v>
      </c>
      <c r="I2" s="6" t="s">
        <v>2</v>
      </c>
    </row>
    <row r="3" customFormat="false" ht="15" hidden="false" customHeight="false" outlineLevel="0" collapsed="false">
      <c r="B3" s="7" t="s">
        <v>3</v>
      </c>
      <c r="C3" s="7"/>
      <c r="D3" s="7"/>
      <c r="E3" s="7"/>
      <c r="F3" s="7"/>
      <c r="G3" s="7"/>
      <c r="H3" s="7"/>
      <c r="I3" s="7"/>
    </row>
    <row r="4" customFormat="false" ht="15.75" hidden="false" customHeight="true" outlineLevel="0" collapsed="false"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10" t="s">
        <v>11</v>
      </c>
    </row>
    <row r="5" customFormat="false" ht="15" hidden="false" customHeight="false" outlineLevel="0" collapsed="false">
      <c r="B5" s="8"/>
      <c r="C5" s="9"/>
      <c r="D5" s="9"/>
      <c r="E5" s="9"/>
      <c r="F5" s="9"/>
      <c r="G5" s="9"/>
      <c r="H5" s="9"/>
      <c r="I5" s="10"/>
    </row>
    <row r="6" customFormat="false" ht="33.75" hidden="false" customHeight="true" outlineLevel="0" collapsed="false">
      <c r="B6" s="11" t="n">
        <v>1</v>
      </c>
      <c r="C6" s="12" t="s">
        <v>12</v>
      </c>
      <c r="D6" s="13" t="n">
        <v>3.2</v>
      </c>
      <c r="E6" s="14" t="s">
        <v>13</v>
      </c>
      <c r="F6" s="15"/>
      <c r="G6" s="15"/>
      <c r="H6" s="16"/>
      <c r="I6" s="17"/>
    </row>
    <row r="7" customFormat="false" ht="30" hidden="false" customHeight="true" outlineLevel="0" collapsed="false">
      <c r="B7" s="11" t="n">
        <v>2</v>
      </c>
      <c r="C7" s="12" t="s">
        <v>14</v>
      </c>
      <c r="D7" s="13" t="n">
        <v>4</v>
      </c>
      <c r="E7" s="14" t="s">
        <v>15</v>
      </c>
      <c r="F7" s="15"/>
      <c r="G7" s="15"/>
      <c r="H7" s="16"/>
      <c r="I7" s="17"/>
    </row>
    <row r="8" customFormat="false" ht="51" hidden="false" customHeight="true" outlineLevel="0" collapsed="false">
      <c r="B8" s="11" t="n">
        <v>3</v>
      </c>
      <c r="C8" s="12" t="s">
        <v>16</v>
      </c>
      <c r="D8" s="18"/>
      <c r="E8" s="19"/>
      <c r="F8" s="20"/>
      <c r="G8" s="21" t="n">
        <f aca="false">PRODUCT(F8,D8)</f>
        <v>0</v>
      </c>
      <c r="H8" s="22" t="n">
        <f aca="false">PRODUCT(G8,23%)</f>
        <v>0</v>
      </c>
      <c r="I8" s="23" t="n">
        <f aca="false">SUM(G8,H8)</f>
        <v>0</v>
      </c>
    </row>
    <row r="9" customFormat="false" ht="20.25" hidden="false" customHeight="true" outlineLevel="0" collapsed="false">
      <c r="B9" s="11"/>
      <c r="C9" s="12" t="s">
        <v>17</v>
      </c>
      <c r="D9" s="13" t="n">
        <v>100</v>
      </c>
      <c r="E9" s="14" t="s">
        <v>18</v>
      </c>
      <c r="F9" s="24"/>
      <c r="G9" s="15"/>
      <c r="H9" s="16"/>
      <c r="I9" s="17"/>
    </row>
    <row r="10" customFormat="false" ht="21" hidden="false" customHeight="true" outlineLevel="0" collapsed="false">
      <c r="B10" s="11"/>
      <c r="C10" s="12" t="s">
        <v>19</v>
      </c>
      <c r="D10" s="13" t="n">
        <v>100</v>
      </c>
      <c r="E10" s="14" t="s">
        <v>18</v>
      </c>
      <c r="F10" s="24"/>
      <c r="G10" s="15"/>
      <c r="H10" s="16"/>
      <c r="I10" s="17"/>
    </row>
    <row r="11" customFormat="false" ht="27.75" hidden="false" customHeight="true" outlineLevel="0" collapsed="false">
      <c r="B11" s="11"/>
      <c r="C11" s="12" t="s">
        <v>20</v>
      </c>
      <c r="D11" s="13" t="n">
        <v>50</v>
      </c>
      <c r="E11" s="14" t="s">
        <v>18</v>
      </c>
      <c r="F11" s="24"/>
      <c r="G11" s="15"/>
      <c r="H11" s="16"/>
      <c r="I11" s="17"/>
    </row>
    <row r="12" customFormat="false" ht="25.1" hidden="false" customHeight="false" outlineLevel="0" collapsed="false">
      <c r="B12" s="11" t="n">
        <v>4</v>
      </c>
      <c r="C12" s="12" t="s">
        <v>21</v>
      </c>
      <c r="D12" s="18"/>
      <c r="E12" s="19"/>
      <c r="F12" s="20"/>
      <c r="G12" s="21" t="n">
        <f aca="false">PRODUCT(F12,D12)</f>
        <v>0</v>
      </c>
      <c r="H12" s="22" t="n">
        <f aca="false">PRODUCT(G12,23%)</f>
        <v>0</v>
      </c>
      <c r="I12" s="23" t="n">
        <f aca="false">SUM(G12,H12)</f>
        <v>0</v>
      </c>
    </row>
    <row r="13" customFormat="false" ht="15" hidden="false" customHeight="false" outlineLevel="0" collapsed="false">
      <c r="B13" s="11"/>
      <c r="C13" s="12" t="s">
        <v>22</v>
      </c>
      <c r="D13" s="13" t="n">
        <v>100</v>
      </c>
      <c r="E13" s="14" t="s">
        <v>18</v>
      </c>
      <c r="F13" s="24"/>
      <c r="G13" s="15"/>
      <c r="H13" s="16"/>
      <c r="I13" s="17"/>
    </row>
    <row r="14" customFormat="false" ht="15" hidden="false" customHeight="false" outlineLevel="0" collapsed="false">
      <c r="B14" s="11"/>
      <c r="C14" s="12" t="s">
        <v>23</v>
      </c>
      <c r="D14" s="13" t="s">
        <v>24</v>
      </c>
      <c r="E14" s="14" t="s">
        <v>25</v>
      </c>
      <c r="F14" s="24"/>
      <c r="G14" s="15"/>
      <c r="H14" s="16"/>
      <c r="I14" s="17"/>
    </row>
    <row r="15" customFormat="false" ht="16.5" hidden="false" customHeight="true" outlineLevel="0" collapsed="false">
      <c r="B15" s="11"/>
      <c r="C15" s="12" t="s">
        <v>26</v>
      </c>
      <c r="D15" s="13" t="n">
        <v>50</v>
      </c>
      <c r="E15" s="14" t="s">
        <v>27</v>
      </c>
      <c r="F15" s="24"/>
      <c r="G15" s="15"/>
      <c r="H15" s="16"/>
      <c r="I15" s="17"/>
    </row>
    <row r="16" customFormat="false" ht="25.1" hidden="false" customHeight="false" outlineLevel="0" collapsed="false">
      <c r="B16" s="11" t="n">
        <v>5</v>
      </c>
      <c r="C16" s="12" t="s">
        <v>28</v>
      </c>
      <c r="D16" s="18"/>
      <c r="E16" s="25"/>
      <c r="F16" s="20"/>
      <c r="G16" s="21" t="n">
        <f aca="false">PRODUCT(F16,D16)</f>
        <v>0</v>
      </c>
      <c r="H16" s="22" t="n">
        <f aca="false">PRODUCT(G16,23%)</f>
        <v>0</v>
      </c>
      <c r="I16" s="23" t="n">
        <f aca="false">SUM(G16,H16)</f>
        <v>0</v>
      </c>
    </row>
    <row r="17" customFormat="false" ht="15" hidden="false" customHeight="false" outlineLevel="0" collapsed="false">
      <c r="B17" s="11"/>
      <c r="C17" s="12" t="s">
        <v>29</v>
      </c>
      <c r="D17" s="13" t="n">
        <v>150</v>
      </c>
      <c r="E17" s="26" t="s">
        <v>18</v>
      </c>
      <c r="F17" s="24"/>
      <c r="G17" s="15"/>
      <c r="H17" s="16"/>
      <c r="I17" s="17"/>
    </row>
    <row r="18" customFormat="false" ht="15" hidden="false" customHeight="false" outlineLevel="0" collapsed="false">
      <c r="B18" s="11"/>
      <c r="C18" s="12" t="s">
        <v>30</v>
      </c>
      <c r="D18" s="13" t="n">
        <v>104</v>
      </c>
      <c r="E18" s="26" t="s">
        <v>18</v>
      </c>
      <c r="F18" s="24"/>
      <c r="G18" s="15"/>
      <c r="H18" s="16"/>
      <c r="I18" s="17"/>
    </row>
    <row r="19" customFormat="false" ht="15" hidden="false" customHeight="false" outlineLevel="0" collapsed="false">
      <c r="B19" s="11"/>
      <c r="C19" s="12" t="s">
        <v>31</v>
      </c>
      <c r="D19" s="13" t="n">
        <v>50</v>
      </c>
      <c r="E19" s="26" t="s">
        <v>18</v>
      </c>
      <c r="F19" s="24"/>
      <c r="G19" s="15"/>
      <c r="H19" s="16"/>
      <c r="I19" s="17"/>
    </row>
    <row r="20" customFormat="false" ht="35.25" hidden="false" customHeight="true" outlineLevel="0" collapsed="false">
      <c r="B20" s="11" t="n">
        <v>6</v>
      </c>
      <c r="C20" s="12" t="s">
        <v>32</v>
      </c>
      <c r="D20" s="13" t="n">
        <v>7</v>
      </c>
      <c r="E20" s="26" t="s">
        <v>33</v>
      </c>
      <c r="F20" s="15"/>
      <c r="G20" s="15"/>
      <c r="H20" s="16"/>
      <c r="I20" s="17"/>
    </row>
    <row r="21" customFormat="false" ht="37.3" hidden="false" customHeight="false" outlineLevel="0" collapsed="false">
      <c r="B21" s="11" t="n">
        <v>7</v>
      </c>
      <c r="C21" s="12" t="s">
        <v>34</v>
      </c>
      <c r="D21" s="13" t="n">
        <v>5</v>
      </c>
      <c r="E21" s="26" t="s">
        <v>33</v>
      </c>
      <c r="F21" s="15"/>
      <c r="G21" s="15"/>
      <c r="H21" s="16"/>
      <c r="I21" s="17"/>
    </row>
    <row r="22" customFormat="false" ht="50.25" hidden="false" customHeight="true" outlineLevel="0" collapsed="false">
      <c r="B22" s="11" t="n">
        <v>8</v>
      </c>
      <c r="C22" s="12" t="s">
        <v>35</v>
      </c>
      <c r="D22" s="13" t="n">
        <v>5</v>
      </c>
      <c r="E22" s="26" t="s">
        <v>36</v>
      </c>
      <c r="F22" s="15"/>
      <c r="G22" s="15"/>
      <c r="H22" s="16"/>
      <c r="I22" s="17"/>
    </row>
    <row r="23" customFormat="false" ht="25.1" hidden="false" customHeight="false" outlineLevel="0" collapsed="false">
      <c r="B23" s="11" t="n">
        <v>9</v>
      </c>
      <c r="C23" s="12" t="s">
        <v>37</v>
      </c>
      <c r="D23" s="18"/>
      <c r="E23" s="25"/>
      <c r="F23" s="20"/>
      <c r="G23" s="21" t="n">
        <f aca="false">PRODUCT(F23,D23)</f>
        <v>0</v>
      </c>
      <c r="H23" s="22" t="n">
        <f aca="false">PRODUCT(G23,23%)</f>
        <v>0</v>
      </c>
      <c r="I23" s="23" t="n">
        <f aca="false">SUM(G23,H23)</f>
        <v>0</v>
      </c>
    </row>
    <row r="24" customFormat="false" ht="15" hidden="false" customHeight="false" outlineLevel="0" collapsed="false">
      <c r="B24" s="11"/>
      <c r="C24" s="12" t="s">
        <v>29</v>
      </c>
      <c r="D24" s="13" t="n">
        <v>200</v>
      </c>
      <c r="E24" s="26" t="s">
        <v>18</v>
      </c>
      <c r="F24" s="24"/>
      <c r="G24" s="15"/>
      <c r="H24" s="16"/>
      <c r="I24" s="17"/>
    </row>
    <row r="25" customFormat="false" ht="15" hidden="false" customHeight="false" outlineLevel="0" collapsed="false">
      <c r="B25" s="11"/>
      <c r="C25" s="12" t="s">
        <v>30</v>
      </c>
      <c r="D25" s="13" t="n">
        <v>160</v>
      </c>
      <c r="E25" s="26" t="s">
        <v>25</v>
      </c>
      <c r="F25" s="24"/>
      <c r="G25" s="15"/>
      <c r="H25" s="16"/>
      <c r="I25" s="17"/>
    </row>
    <row r="26" customFormat="false" ht="25.1" hidden="false" customHeight="false" outlineLevel="0" collapsed="false">
      <c r="B26" s="11" t="n">
        <v>10</v>
      </c>
      <c r="C26" s="12" t="s">
        <v>38</v>
      </c>
      <c r="D26" s="13" t="n">
        <v>150</v>
      </c>
      <c r="E26" s="26" t="s">
        <v>18</v>
      </c>
      <c r="F26" s="24"/>
      <c r="G26" s="15"/>
      <c r="H26" s="16"/>
      <c r="I26" s="17"/>
    </row>
    <row r="27" customFormat="false" ht="16.5" hidden="false" customHeight="true" outlineLevel="0" collapsed="false">
      <c r="B27" s="11"/>
      <c r="C27" s="12" t="s">
        <v>39</v>
      </c>
      <c r="D27" s="13" t="n">
        <v>150</v>
      </c>
      <c r="E27" s="26" t="s">
        <v>18</v>
      </c>
      <c r="F27" s="24"/>
      <c r="G27" s="15"/>
      <c r="H27" s="16"/>
      <c r="I27" s="17"/>
    </row>
    <row r="28" customFormat="false" ht="15" hidden="false" customHeight="false" outlineLevel="0" collapsed="false">
      <c r="B28" s="11" t="n">
        <v>11</v>
      </c>
      <c r="C28" s="12" t="s">
        <v>40</v>
      </c>
      <c r="D28" s="13" t="n">
        <v>8</v>
      </c>
      <c r="E28" s="26" t="s">
        <v>15</v>
      </c>
      <c r="F28" s="15"/>
      <c r="G28" s="15"/>
      <c r="H28" s="16"/>
      <c r="I28" s="17"/>
    </row>
    <row r="29" customFormat="false" ht="13.8" hidden="true" customHeight="false" outlineLevel="0" collapsed="false">
      <c r="E29" s="1"/>
    </row>
    <row r="30" customFormat="false" ht="13.8" hidden="true" customHeight="false" outlineLevel="0" collapsed="false">
      <c r="E30" s="1"/>
    </row>
    <row r="31" customFormat="false" ht="13.8" hidden="true" customHeight="false" outlineLevel="0" collapsed="false">
      <c r="E31" s="1"/>
    </row>
    <row r="32" customFormat="false" ht="15" hidden="false" customHeight="false" outlineLevel="0" collapsed="false">
      <c r="B32" s="11" t="n">
        <v>12</v>
      </c>
      <c r="C32" s="12" t="s">
        <v>41</v>
      </c>
      <c r="D32" s="13" t="n">
        <v>87</v>
      </c>
      <c r="E32" s="26" t="s">
        <v>42</v>
      </c>
      <c r="F32" s="15"/>
      <c r="G32" s="15"/>
      <c r="H32" s="16"/>
      <c r="I32" s="17"/>
    </row>
    <row r="33" customFormat="false" ht="37.3" hidden="false" customHeight="false" outlineLevel="0" collapsed="false">
      <c r="B33" s="11" t="n">
        <v>13</v>
      </c>
      <c r="C33" s="12" t="s">
        <v>43</v>
      </c>
      <c r="D33" s="13" t="n">
        <v>90</v>
      </c>
      <c r="E33" s="26" t="s">
        <v>25</v>
      </c>
      <c r="F33" s="15"/>
      <c r="G33" s="15"/>
      <c r="H33" s="16"/>
      <c r="I33" s="17"/>
    </row>
    <row r="34" customFormat="false" ht="49.25" hidden="false" customHeight="false" outlineLevel="0" collapsed="false">
      <c r="B34" s="11" t="n">
        <v>14</v>
      </c>
      <c r="C34" s="12" t="s">
        <v>44</v>
      </c>
      <c r="D34" s="13" t="n">
        <v>70</v>
      </c>
      <c r="E34" s="26" t="s">
        <v>27</v>
      </c>
      <c r="F34" s="15"/>
      <c r="G34" s="15"/>
      <c r="H34" s="16"/>
      <c r="I34" s="17"/>
    </row>
    <row r="35" customFormat="false" ht="15" hidden="false" customHeight="false" outlineLevel="0" collapsed="false">
      <c r="B35" s="11" t="n">
        <v>15</v>
      </c>
      <c r="C35" s="12" t="s">
        <v>45</v>
      </c>
      <c r="D35" s="13" t="n">
        <v>2059</v>
      </c>
      <c r="E35" s="26" t="s">
        <v>27</v>
      </c>
      <c r="F35" s="15"/>
      <c r="G35" s="15"/>
      <c r="H35" s="16"/>
      <c r="I35" s="17"/>
    </row>
    <row r="36" customFormat="false" ht="25.1" hidden="false" customHeight="false" outlineLevel="0" collapsed="false">
      <c r="B36" s="11" t="n">
        <v>16</v>
      </c>
      <c r="C36" s="12" t="s">
        <v>46</v>
      </c>
      <c r="D36" s="13" t="n">
        <v>50</v>
      </c>
      <c r="E36" s="26" t="s">
        <v>27</v>
      </c>
      <c r="F36" s="15"/>
      <c r="G36" s="15"/>
      <c r="H36" s="16"/>
      <c r="I36" s="17"/>
    </row>
    <row r="37" customFormat="false" ht="15" hidden="false" customHeight="false" outlineLevel="0" collapsed="false">
      <c r="B37" s="27" t="n">
        <v>17</v>
      </c>
      <c r="C37" s="28" t="s">
        <v>47</v>
      </c>
      <c r="D37" s="29" t="n">
        <v>50</v>
      </c>
      <c r="E37" s="26" t="s">
        <v>25</v>
      </c>
      <c r="F37" s="30"/>
      <c r="G37" s="15"/>
      <c r="H37" s="16"/>
      <c r="I37" s="17"/>
    </row>
    <row r="38" customFormat="false" ht="15" hidden="false" customHeight="false" outlineLevel="0" collapsed="false">
      <c r="B38" s="27" t="n">
        <v>18</v>
      </c>
      <c r="C38" s="28" t="s">
        <v>48</v>
      </c>
      <c r="D38" s="29" t="n">
        <v>10</v>
      </c>
      <c r="E38" s="31" t="s">
        <v>27</v>
      </c>
      <c r="F38" s="30"/>
      <c r="G38" s="15"/>
      <c r="H38" s="16"/>
      <c r="I38" s="17"/>
    </row>
    <row r="39" customFormat="false" ht="25.1" hidden="false" customHeight="false" outlineLevel="0" collapsed="false">
      <c r="B39" s="27" t="n">
        <v>19</v>
      </c>
      <c r="C39" s="28" t="s">
        <v>49</v>
      </c>
      <c r="D39" s="29" t="n">
        <v>30</v>
      </c>
      <c r="E39" s="26" t="s">
        <v>25</v>
      </c>
      <c r="F39" s="30"/>
      <c r="G39" s="15"/>
      <c r="H39" s="16"/>
      <c r="I39" s="17"/>
    </row>
    <row r="40" customFormat="false" ht="15" hidden="false" customHeight="false" outlineLevel="0" collapsed="false">
      <c r="B40" s="27" t="n">
        <v>20</v>
      </c>
      <c r="C40" s="28" t="s">
        <v>50</v>
      </c>
      <c r="D40" s="29" t="n">
        <v>50</v>
      </c>
      <c r="E40" s="26" t="s">
        <v>42</v>
      </c>
      <c r="F40" s="30"/>
      <c r="G40" s="15"/>
      <c r="H40" s="16"/>
      <c r="I40" s="17"/>
    </row>
    <row r="41" customFormat="false" ht="15" hidden="false" customHeight="false" outlineLevel="0" collapsed="false">
      <c r="B41" s="27" t="n">
        <v>21</v>
      </c>
      <c r="C41" s="28" t="s">
        <v>51</v>
      </c>
      <c r="D41" s="29" t="n">
        <v>100</v>
      </c>
      <c r="E41" s="26" t="s">
        <v>25</v>
      </c>
      <c r="F41" s="30"/>
      <c r="G41" s="15"/>
      <c r="H41" s="16"/>
      <c r="I41" s="17"/>
    </row>
    <row r="42" customFormat="false" ht="15" hidden="false" customHeight="false" outlineLevel="0" collapsed="false">
      <c r="B42" s="27" t="n">
        <v>22</v>
      </c>
      <c r="C42" s="28" t="s">
        <v>52</v>
      </c>
      <c r="D42" s="29" t="n">
        <v>3</v>
      </c>
      <c r="E42" s="31" t="s">
        <v>53</v>
      </c>
      <c r="F42" s="30"/>
      <c r="G42" s="15"/>
      <c r="H42" s="16"/>
      <c r="I42" s="17"/>
    </row>
    <row r="43" customFormat="false" ht="15" hidden="false" customHeight="false" outlineLevel="0" collapsed="false">
      <c r="B43" s="27" t="n">
        <v>23</v>
      </c>
      <c r="C43" s="28" t="s">
        <v>54</v>
      </c>
      <c r="D43" s="29" t="n">
        <v>12</v>
      </c>
      <c r="E43" s="31" t="s">
        <v>27</v>
      </c>
      <c r="F43" s="30"/>
      <c r="G43" s="15"/>
      <c r="H43" s="16"/>
      <c r="I43" s="17"/>
    </row>
    <row r="44" customFormat="false" ht="25.1" hidden="false" customHeight="false" outlineLevel="0" collapsed="false">
      <c r="B44" s="11" t="n">
        <v>24</v>
      </c>
      <c r="C44" s="12" t="s">
        <v>55</v>
      </c>
      <c r="D44" s="13" t="n">
        <v>500</v>
      </c>
      <c r="E44" s="26" t="s">
        <v>27</v>
      </c>
      <c r="F44" s="15"/>
      <c r="G44" s="15"/>
      <c r="H44" s="16"/>
      <c r="I44" s="17"/>
    </row>
    <row r="45" customFormat="false" ht="15" hidden="false" customHeight="false" outlineLevel="0" collapsed="false">
      <c r="B45" s="27" t="n">
        <v>25</v>
      </c>
      <c r="C45" s="12" t="s">
        <v>56</v>
      </c>
      <c r="D45" s="13" t="n">
        <v>10</v>
      </c>
      <c r="E45" s="26" t="s">
        <v>27</v>
      </c>
      <c r="F45" s="15"/>
      <c r="G45" s="15"/>
      <c r="H45" s="16"/>
      <c r="I45" s="17"/>
    </row>
    <row r="46" customFormat="false" ht="15" hidden="false" customHeight="false" outlineLevel="0" collapsed="false">
      <c r="B46" s="27" t="n">
        <v>26</v>
      </c>
      <c r="C46" s="12" t="s">
        <v>57</v>
      </c>
      <c r="D46" s="13" t="n">
        <v>20</v>
      </c>
      <c r="E46" s="26" t="s">
        <v>27</v>
      </c>
      <c r="F46" s="15"/>
      <c r="G46" s="15"/>
      <c r="H46" s="16"/>
      <c r="I46" s="17"/>
    </row>
    <row r="47" customFormat="false" ht="15" hidden="false" customHeight="false" outlineLevel="0" collapsed="false">
      <c r="B47" s="27" t="n">
        <v>27</v>
      </c>
      <c r="C47" s="12" t="s">
        <v>58</v>
      </c>
      <c r="D47" s="13" t="n">
        <v>4</v>
      </c>
      <c r="E47" s="26" t="s">
        <v>53</v>
      </c>
      <c r="F47" s="15"/>
      <c r="G47" s="15"/>
      <c r="H47" s="16"/>
      <c r="I47" s="17"/>
    </row>
    <row r="48" customFormat="false" ht="15" hidden="false" customHeight="false" outlineLevel="0" collapsed="false">
      <c r="B48" s="27" t="n">
        <v>28</v>
      </c>
      <c r="C48" s="12" t="s">
        <v>59</v>
      </c>
      <c r="D48" s="13" t="n">
        <v>1</v>
      </c>
      <c r="E48" s="26" t="s">
        <v>27</v>
      </c>
      <c r="F48" s="15"/>
      <c r="G48" s="15"/>
      <c r="H48" s="16"/>
      <c r="I48" s="17"/>
    </row>
    <row r="49" customFormat="false" ht="15" hidden="false" customHeight="false" outlineLevel="0" collapsed="false">
      <c r="B49" s="27" t="n">
        <v>29</v>
      </c>
      <c r="C49" s="32" t="s">
        <v>60</v>
      </c>
      <c r="D49" s="33" t="n">
        <v>20</v>
      </c>
      <c r="E49" s="33" t="s">
        <v>53</v>
      </c>
      <c r="F49" s="17"/>
      <c r="G49" s="15"/>
      <c r="H49" s="16"/>
      <c r="I49" s="17"/>
    </row>
    <row r="50" customFormat="false" ht="15" hidden="false" customHeight="false" outlineLevel="0" collapsed="false">
      <c r="B50" s="27" t="n">
        <v>30</v>
      </c>
      <c r="C50" s="32" t="s">
        <v>61</v>
      </c>
      <c r="D50" s="33" t="n">
        <v>30</v>
      </c>
      <c r="E50" s="33" t="s">
        <v>27</v>
      </c>
      <c r="F50" s="17"/>
      <c r="G50" s="15"/>
      <c r="H50" s="16"/>
      <c r="I50" s="17"/>
    </row>
    <row r="51" customFormat="false" ht="15" hidden="false" customHeight="false" outlineLevel="0" collapsed="false">
      <c r="B51" s="27" t="n">
        <v>31</v>
      </c>
      <c r="C51" s="32" t="s">
        <v>62</v>
      </c>
      <c r="D51" s="33" t="n">
        <v>50</v>
      </c>
      <c r="E51" s="33" t="s">
        <v>27</v>
      </c>
      <c r="F51" s="17"/>
      <c r="G51" s="15"/>
      <c r="H51" s="16"/>
      <c r="I51" s="17"/>
    </row>
    <row r="52" customFormat="false" ht="15" hidden="false" customHeight="false" outlineLevel="0" collapsed="false">
      <c r="B52" s="11" t="n">
        <v>32</v>
      </c>
      <c r="C52" s="32" t="s">
        <v>63</v>
      </c>
      <c r="D52" s="33" t="n">
        <v>55</v>
      </c>
      <c r="E52" s="33" t="s">
        <v>27</v>
      </c>
      <c r="F52" s="34"/>
      <c r="G52" s="15"/>
      <c r="H52" s="16"/>
      <c r="I52" s="17"/>
    </row>
    <row r="53" customFormat="false" ht="15" hidden="false" customHeight="false" outlineLevel="0" collapsed="false">
      <c r="B53" s="27" t="n">
        <v>33</v>
      </c>
      <c r="C53" s="1" t="s">
        <v>64</v>
      </c>
      <c r="D53" s="33" t="n">
        <v>1000</v>
      </c>
      <c r="E53" s="33" t="s">
        <v>65</v>
      </c>
      <c r="F53" s="17"/>
      <c r="G53" s="15"/>
      <c r="H53" s="16"/>
      <c r="I53" s="17"/>
    </row>
    <row r="54" customFormat="false" ht="15" hidden="false" customHeight="false" outlineLevel="0" collapsed="false">
      <c r="B54" s="27" t="n">
        <v>34</v>
      </c>
      <c r="C54" s="32" t="s">
        <v>66</v>
      </c>
      <c r="D54" s="33" t="n">
        <v>1000</v>
      </c>
      <c r="E54" s="33" t="s">
        <v>65</v>
      </c>
      <c r="F54" s="17"/>
      <c r="G54" s="15"/>
      <c r="H54" s="16"/>
      <c r="I54" s="17"/>
    </row>
    <row r="55" customFormat="false" ht="15" hidden="false" customHeight="false" outlineLevel="0" collapsed="false">
      <c r="B55" s="27" t="n">
        <v>35</v>
      </c>
      <c r="C55" s="32" t="s">
        <v>67</v>
      </c>
      <c r="D55" s="33" t="n">
        <v>30</v>
      </c>
      <c r="E55" s="33" t="s">
        <v>27</v>
      </c>
      <c r="F55" s="17"/>
      <c r="G55" s="15"/>
      <c r="H55" s="16"/>
      <c r="I55" s="17"/>
    </row>
    <row r="56" customFormat="false" ht="15" hidden="false" customHeight="false" outlineLevel="0" collapsed="false">
      <c r="B56" s="27" t="n">
        <v>36</v>
      </c>
      <c r="C56" s="32" t="s">
        <v>68</v>
      </c>
      <c r="D56" s="33" t="n">
        <v>10</v>
      </c>
      <c r="E56" s="33" t="s">
        <v>53</v>
      </c>
      <c r="F56" s="35"/>
      <c r="G56" s="15"/>
      <c r="H56" s="16"/>
      <c r="I56" s="17"/>
    </row>
    <row r="57" customFormat="false" ht="30.65" hidden="false" customHeight="true" outlineLevel="0" collapsed="false">
      <c r="B57" s="36" t="s">
        <v>69</v>
      </c>
      <c r="C57" s="36"/>
      <c r="D57" s="36"/>
      <c r="E57" s="36"/>
      <c r="F57" s="36"/>
      <c r="G57" s="37" t="n">
        <f aca="false">SUM(G6:G56)</f>
        <v>0</v>
      </c>
      <c r="H57" s="37" t="n">
        <f aca="false">SUM(H6:H56)</f>
        <v>0</v>
      </c>
      <c r="I57" s="37" t="n">
        <f aca="false">SUM(I6:I56)</f>
        <v>0</v>
      </c>
    </row>
    <row r="65" customFormat="false" ht="13.8" hidden="false" customHeight="false" outlineLevel="0" collapsed="false">
      <c r="E65" s="1"/>
    </row>
    <row r="66" customFormat="false" ht="13.8" hidden="false" customHeight="false" outlineLevel="0" collapsed="false">
      <c r="E66" s="1"/>
    </row>
    <row r="67" customFormat="false" ht="13.8" hidden="false" customHeight="false" outlineLevel="0" collapsed="false">
      <c r="E67" s="1"/>
    </row>
    <row r="68" customFormat="false" ht="13.8" hidden="false" customHeight="false" outlineLevel="0" collapsed="false">
      <c r="E68" s="1"/>
    </row>
    <row r="69" customFormat="false" ht="13.8" hidden="false" customHeight="false" outlineLevel="0" collapsed="false">
      <c r="E69" s="1"/>
    </row>
  </sheetData>
  <mergeCells count="16">
    <mergeCell ref="A1:I1"/>
    <mergeCell ref="B3:I3"/>
    <mergeCell ref="B4:B5"/>
    <mergeCell ref="C4:C5"/>
    <mergeCell ref="D4:D5"/>
    <mergeCell ref="E4:E5"/>
    <mergeCell ref="F4:F5"/>
    <mergeCell ref="G4:G5"/>
    <mergeCell ref="H4:H5"/>
    <mergeCell ref="I4:I5"/>
    <mergeCell ref="B8:B11"/>
    <mergeCell ref="B12:B15"/>
    <mergeCell ref="B16:B19"/>
    <mergeCell ref="B23:B25"/>
    <mergeCell ref="B26:B27"/>
    <mergeCell ref="B57:F5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2021-02-15T13:19:50Z</dcterms:created>
  <dc:creator>USER</dc:creator>
  <dc:description/>
  <dc:language>pl-PL</dc:language>
  <cp:lastModifiedBy/>
  <cp:lastPrinted>2026-02-27T08:42:05Z</cp:lastPrinted>
  <dcterms:modified xsi:type="dcterms:W3CDTF">2026-02-27T08:44:15Z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